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795" yWindow="-255" windowWidth="10395" windowHeight="13350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C14" i="1" l="1"/>
  <c r="C15" i="1" s="1"/>
  <c r="C16" i="1" s="1"/>
</calcChain>
</file>

<file path=xl/sharedStrings.xml><?xml version="1.0" encoding="utf-8"?>
<sst xmlns="http://schemas.openxmlformats.org/spreadsheetml/2006/main" count="6" uniqueCount="6">
  <si>
    <t>taux de l'emprunt annuel</t>
  </si>
  <si>
    <t>Montant emprunté</t>
  </si>
  <si>
    <t>Mensualité</t>
  </si>
  <si>
    <t xml:space="preserve">Coût de l'emprunt </t>
  </si>
  <si>
    <t>Total à rembourser</t>
  </si>
  <si>
    <r>
      <t xml:space="preserve">Durée de l'emprunt </t>
    </r>
    <r>
      <rPr>
        <b/>
        <sz val="12"/>
        <color theme="0"/>
        <rFont val="Calibri"/>
        <family val="2"/>
      </rPr>
      <t>(en mois)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</si>
</sst>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%"/>
    <numFmt numFmtId="165" formatCode="_-* #,##0\ [$€-40C]_-;\-* #,##0\ [$€-40C]_-;_-* &quot;-&quot;??\ [$€-40C]_-;_-@_-"/>
    <numFmt numFmtId="167" formatCode="_-* #,##0\ _€_-;\-* #,##0\ _€_-;_-* &quot;-&quot;??\ _€_-;_-@_-"/>
  </numFmts>
  <fonts count="6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9"/>
      <name val="Arial"/>
      <family val="2"/>
    </font>
    <font>
      <b/>
      <sz val="18"/>
      <color theme="0"/>
      <name val="Calibri"/>
      <family val="2"/>
    </font>
    <font>
      <b/>
      <sz val="12"/>
      <color theme="0"/>
      <name val="Calibri"/>
      <family val="2"/>
    </font>
    <font>
      <b/>
      <sz val="18"/>
      <color rgb="FFFF33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theme="0" tint="-0.14996795556505021"/>
      </patternFill>
    </fill>
    <fill>
      <patternFill patternType="solid">
        <fgColor theme="0"/>
        <bgColor theme="0" tint="-0.14996795556505021"/>
      </patternFill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theme="0" tint="-0.14996795556505021"/>
      </patternFill>
    </fill>
  </fills>
  <borders count="3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3" borderId="0" xfId="0" applyFill="1" applyProtection="1"/>
    <xf numFmtId="0" fontId="0" fillId="2" borderId="0" xfId="0" applyFill="1" applyProtection="1"/>
    <xf numFmtId="0" fontId="0" fillId="4" borderId="0" xfId="0" applyFill="1"/>
    <xf numFmtId="0" fontId="0" fillId="2" borderId="0" xfId="4" applyNumberFormat="1" applyFont="1" applyFill="1" applyProtection="1"/>
    <xf numFmtId="9" fontId="0" fillId="2" borderId="0" xfId="1" applyFont="1" applyFill="1" applyProtection="1"/>
    <xf numFmtId="164" fontId="0" fillId="2" borderId="0" xfId="1" applyNumberFormat="1" applyFont="1" applyFill="1" applyProtection="1"/>
    <xf numFmtId="9" fontId="0" fillId="2" borderId="0" xfId="0" applyNumberFormat="1" applyFill="1" applyProtection="1"/>
    <xf numFmtId="0" fontId="3" fillId="5" borderId="2" xfId="0" applyFont="1" applyFill="1" applyBorder="1" applyAlignment="1">
      <alignment horizontal="center" vertical="center"/>
    </xf>
    <xf numFmtId="44" fontId="3" fillId="5" borderId="2" xfId="3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 applyProtection="1">
      <alignment horizontal="center" vertical="center"/>
      <protection locked="0"/>
    </xf>
    <xf numFmtId="10" fontId="5" fillId="3" borderId="1" xfId="1" applyNumberFormat="1" applyFont="1" applyFill="1" applyBorder="1" applyAlignment="1" applyProtection="1">
      <alignment horizontal="right" vertical="center"/>
      <protection locked="0"/>
    </xf>
    <xf numFmtId="167" fontId="5" fillId="3" borderId="1" xfId="4" applyNumberFormat="1" applyFont="1" applyFill="1" applyBorder="1" applyAlignment="1" applyProtection="1">
      <alignment horizontal="center" vertical="center"/>
      <protection locked="0"/>
    </xf>
  </cellXfs>
  <cellStyles count="5">
    <cellStyle name="Milliers" xfId="4" builtinId="3"/>
    <cellStyle name="Monétaire" xfId="3" builtinId="4"/>
    <cellStyle name="Normal" xfId="0" builtinId="0"/>
    <cellStyle name="Normal 84" xfId="2"/>
    <cellStyle name="Pourcentage" xfId="1" builtinId="5"/>
  </cellStyles>
  <dxfs count="0"/>
  <tableStyles count="0" defaultTableStyle="TableStyleMedium2" defaultPivotStyle="PivotStyleLight16"/>
  <colors>
    <mruColors>
      <color rgb="FFFF7C8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208961</xdr:rowOff>
    </xdr:from>
    <xdr:to>
      <xdr:col>1</xdr:col>
      <xdr:colOff>2247900</xdr:colOff>
      <xdr:row>2</xdr:row>
      <xdr:rowOff>19050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08961"/>
          <a:ext cx="3686175" cy="286339"/>
        </a:xfrm>
        <a:prstGeom prst="rect">
          <a:avLst/>
        </a:prstGeom>
      </xdr:spPr>
    </xdr:pic>
    <xdr:clientData/>
  </xdr:twoCellAnchor>
  <xdr:twoCellAnchor>
    <xdr:from>
      <xdr:col>0</xdr:col>
      <xdr:colOff>1666875</xdr:colOff>
      <xdr:row>4</xdr:row>
      <xdr:rowOff>285750</xdr:rowOff>
    </xdr:from>
    <xdr:to>
      <xdr:col>2</xdr:col>
      <xdr:colOff>1981200</xdr:colOff>
      <xdr:row>8</xdr:row>
      <xdr:rowOff>9525</xdr:rowOff>
    </xdr:to>
    <xdr:sp macro="" textlink="">
      <xdr:nvSpPr>
        <xdr:cNvPr id="5" name="Rectangle à coins arrondis 4"/>
        <xdr:cNvSpPr/>
      </xdr:nvSpPr>
      <xdr:spPr>
        <a:xfrm>
          <a:off x="1666875" y="1428750"/>
          <a:ext cx="5486400" cy="10572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Calculez</a:t>
          </a:r>
          <a:r>
            <a:rPr lang="fr-FR" sz="24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la mensualité de votre emprunt et son coût</a:t>
          </a:r>
          <a:endParaRPr lang="fr-FR" sz="24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252894</xdr:colOff>
      <xdr:row>8</xdr:row>
      <xdr:rowOff>57799</xdr:rowOff>
    </xdr:from>
    <xdr:to>
      <xdr:col>6</xdr:col>
      <xdr:colOff>371398</xdr:colOff>
      <xdr:row>11</xdr:row>
      <xdr:rowOff>336373</xdr:rowOff>
    </xdr:to>
    <xdr:sp macro="" textlink="">
      <xdr:nvSpPr>
        <xdr:cNvPr id="6" name="Flèche vers le bas 5"/>
        <xdr:cNvSpPr/>
      </xdr:nvSpPr>
      <xdr:spPr>
        <a:xfrm rot="4117697">
          <a:off x="8145284" y="1947584"/>
          <a:ext cx="1459674" cy="2633104"/>
        </a:xfrm>
        <a:prstGeom prst="downArrow">
          <a:avLst/>
        </a:prstGeom>
        <a:solidFill>
          <a:srgbClr val="FF6600"/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573476</xdr:colOff>
      <xdr:row>7</xdr:row>
      <xdr:rowOff>38100</xdr:rowOff>
    </xdr:from>
    <xdr:to>
      <xdr:col>8</xdr:col>
      <xdr:colOff>342900</xdr:colOff>
      <xdr:row>11</xdr:row>
      <xdr:rowOff>28575</xdr:rowOff>
    </xdr:to>
    <xdr:sp macro="" textlink="">
      <xdr:nvSpPr>
        <xdr:cNvPr id="7" name="Ellipse 6"/>
        <xdr:cNvSpPr/>
      </xdr:nvSpPr>
      <xdr:spPr>
        <a:xfrm>
          <a:off x="8717351" y="2181225"/>
          <a:ext cx="3122224" cy="1504950"/>
        </a:xfrm>
        <a:prstGeom prst="ellipse">
          <a:avLst/>
        </a:prstGeom>
        <a:solidFill>
          <a:srgbClr val="FF6600"/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1°) Indiquez votre durée d'emprunt votre taux annuel</a:t>
          </a:r>
          <a:r>
            <a:rPr lang="fr-FR" sz="1400" b="1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effectif et le montant emprunté</a:t>
          </a:r>
        </a:p>
      </xdr:txBody>
    </xdr:sp>
    <xdr:clientData/>
  </xdr:twoCellAnchor>
  <xdr:twoCellAnchor>
    <xdr:from>
      <xdr:col>3</xdr:col>
      <xdr:colOff>352425</xdr:colOff>
      <xdr:row>13</xdr:row>
      <xdr:rowOff>0</xdr:rowOff>
    </xdr:from>
    <xdr:to>
      <xdr:col>5</xdr:col>
      <xdr:colOff>803697</xdr:colOff>
      <xdr:row>15</xdr:row>
      <xdr:rowOff>269737</xdr:rowOff>
    </xdr:to>
    <xdr:sp macro="" textlink="">
      <xdr:nvSpPr>
        <xdr:cNvPr id="8" name="Flèche vers le bas 7"/>
        <xdr:cNvSpPr/>
      </xdr:nvSpPr>
      <xdr:spPr>
        <a:xfrm rot="5400000">
          <a:off x="8134630" y="4095470"/>
          <a:ext cx="1174612" cy="2127672"/>
        </a:xfrm>
        <a:prstGeom prst="downArrow">
          <a:avLst>
            <a:gd name="adj1" fmla="val 50000"/>
            <a:gd name="adj2" fmla="val 48755"/>
          </a:avLst>
        </a:prstGeom>
        <a:solidFill>
          <a:srgbClr val="FF6600"/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725875</xdr:colOff>
      <xdr:row>12</xdr:row>
      <xdr:rowOff>190501</xdr:rowOff>
    </xdr:from>
    <xdr:to>
      <xdr:col>8</xdr:col>
      <xdr:colOff>466724</xdr:colOff>
      <xdr:row>16</xdr:row>
      <xdr:rowOff>123824</xdr:rowOff>
    </xdr:to>
    <xdr:sp macro="" textlink="">
      <xdr:nvSpPr>
        <xdr:cNvPr id="9" name="Ellipse 8"/>
        <xdr:cNvSpPr/>
      </xdr:nvSpPr>
      <xdr:spPr>
        <a:xfrm>
          <a:off x="8869750" y="4305301"/>
          <a:ext cx="3093649" cy="1743073"/>
        </a:xfrm>
        <a:prstGeom prst="ellipse">
          <a:avLst/>
        </a:prstGeom>
        <a:solidFill>
          <a:srgbClr val="FF6600"/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2°) Voici la mensualité</a:t>
          </a:r>
          <a:r>
            <a:rPr lang="fr-FR" sz="1400" b="1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pour le remboursement de votre emprunt ainsi que son coût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usti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ustin">
      <a:maj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Austin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 prstMaterial="metal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94000"/>
                <a:satMod val="114000"/>
                <a:lumMod val="96000"/>
              </a:schemeClr>
            </a:gs>
            <a:gs pos="62000">
              <a:schemeClr val="phClr">
                <a:tint val="92000"/>
                <a:shade val="66000"/>
                <a:satMod val="110000"/>
                <a:lumMod val="80000"/>
              </a:schemeClr>
            </a:gs>
            <a:gs pos="100000">
              <a:schemeClr val="phClr">
                <a:tint val="89000"/>
                <a:shade val="62000"/>
                <a:satMod val="110000"/>
                <a:lumMod val="72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80000"/>
                <a:shade val="58000"/>
              </a:schemeClr>
              <a:schemeClr val="phClr">
                <a:tint val="73000"/>
                <a:shade val="68000"/>
                <a:satMod val="15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tabSelected="1" topLeftCell="A4" workbookViewId="0">
      <selection activeCell="C11" sqref="C11"/>
    </sheetView>
  </sheetViews>
  <sheetFormatPr baseColWidth="10" defaultRowHeight="16.5" x14ac:dyDescent="0.3"/>
  <cols>
    <col min="1" max="1" width="22.375" style="3" customWidth="1"/>
    <col min="2" max="2" width="45.5" style="3" customWidth="1"/>
    <col min="3" max="3" width="28" style="3" customWidth="1"/>
    <col min="4" max="11" width="11" style="3"/>
    <col min="12" max="12" width="14.375" style="3" customWidth="1"/>
    <col min="13" max="16384" width="11" style="3"/>
  </cols>
  <sheetData>
    <row r="1" spans="1:12" ht="24.75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2" ht="12.75" customHeight="1" x14ac:dyDescent="0.3">
      <c r="A2" s="1"/>
      <c r="B2" s="1"/>
      <c r="C2" s="2"/>
      <c r="D2" s="2"/>
      <c r="E2" s="2"/>
      <c r="F2" s="2"/>
      <c r="G2" s="2"/>
      <c r="H2" s="2"/>
      <c r="I2" s="2"/>
      <c r="J2" s="2"/>
    </row>
    <row r="3" spans="1:12" ht="26.25" customHeight="1" x14ac:dyDescent="0.3">
      <c r="A3" s="1"/>
      <c r="B3" s="1"/>
      <c r="C3" s="2"/>
      <c r="D3" s="2"/>
      <c r="E3" s="2"/>
      <c r="F3" s="2"/>
      <c r="G3" s="2"/>
      <c r="H3" s="2"/>
      <c r="I3" s="2"/>
      <c r="J3" s="2"/>
    </row>
    <row r="4" spans="1:12" ht="26.2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ht="26.25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2" ht="26.25" customHeight="1" x14ac:dyDescent="0.3">
      <c r="A6" s="2"/>
      <c r="B6" s="2"/>
      <c r="C6" s="2"/>
      <c r="D6" s="2"/>
      <c r="E6" s="2"/>
      <c r="G6" s="2"/>
      <c r="H6" s="2"/>
      <c r="I6" s="2"/>
      <c r="J6" s="2"/>
    </row>
    <row r="7" spans="1:12" ht="26.25" customHeight="1" x14ac:dyDescent="0.3">
      <c r="A7" s="2"/>
      <c r="B7" s="2"/>
      <c r="C7" s="2"/>
      <c r="F7" s="2"/>
      <c r="G7" s="2"/>
      <c r="H7" s="2"/>
      <c r="I7" s="2"/>
      <c r="J7" s="2"/>
      <c r="L7" s="2"/>
    </row>
    <row r="8" spans="1:12" ht="26.25" customHeight="1" x14ac:dyDescent="0.3">
      <c r="A8" s="2"/>
      <c r="B8" s="2"/>
      <c r="C8" s="2"/>
      <c r="E8" s="2"/>
      <c r="F8" s="2"/>
      <c r="G8" s="2"/>
      <c r="H8" s="2"/>
      <c r="I8" s="2"/>
      <c r="J8" s="2"/>
      <c r="L8" s="2"/>
    </row>
    <row r="9" spans="1:12" ht="26.25" customHeight="1" x14ac:dyDescent="0.3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2" ht="17.25" thickBot="1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2" ht="49.5" customHeight="1" thickBot="1" x14ac:dyDescent="0.35">
      <c r="A11" s="2"/>
      <c r="B11" s="8" t="s">
        <v>5</v>
      </c>
      <c r="C11" s="12">
        <v>120</v>
      </c>
      <c r="D11" s="2"/>
      <c r="E11" s="2"/>
      <c r="F11" s="2"/>
      <c r="G11" s="2"/>
      <c r="H11" s="2"/>
      <c r="I11" s="2"/>
      <c r="J11" s="2"/>
    </row>
    <row r="12" spans="1:12" ht="36" customHeight="1" thickBot="1" x14ac:dyDescent="0.35">
      <c r="A12" s="2"/>
      <c r="B12" s="8" t="s">
        <v>0</v>
      </c>
      <c r="C12" s="11">
        <v>3.5000000000000003E-2</v>
      </c>
      <c r="D12" s="2"/>
      <c r="E12" s="2"/>
      <c r="F12" s="2"/>
      <c r="G12" s="4"/>
      <c r="H12" s="2"/>
      <c r="I12" s="2"/>
      <c r="J12" s="2"/>
    </row>
    <row r="13" spans="1:12" ht="36" customHeight="1" thickBot="1" x14ac:dyDescent="0.35">
      <c r="A13" s="2"/>
      <c r="B13" s="8" t="s">
        <v>1</v>
      </c>
      <c r="C13" s="10">
        <v>120000</v>
      </c>
      <c r="D13" s="2"/>
      <c r="E13" s="2"/>
      <c r="F13" s="2"/>
      <c r="G13" s="2"/>
      <c r="H13" s="2"/>
      <c r="I13" s="2"/>
      <c r="J13" s="2"/>
    </row>
    <row r="14" spans="1:12" ht="36" customHeight="1" thickBot="1" x14ac:dyDescent="0.35">
      <c r="A14" s="2"/>
      <c r="B14" s="8" t="s">
        <v>2</v>
      </c>
      <c r="C14" s="9">
        <f>IF(C13&lt;0," ",IF(ISBLANK(C13),"",(C13*(C12/12))/(1-(1+(C12/12))^-C11)))</f>
        <v>1186.630409542842</v>
      </c>
      <c r="D14" s="2"/>
      <c r="E14" s="2"/>
      <c r="F14" s="2"/>
      <c r="G14" s="2"/>
      <c r="H14" s="2"/>
      <c r="I14" s="2"/>
      <c r="J14" s="2"/>
    </row>
    <row r="15" spans="1:12" ht="35.25" customHeight="1" thickBot="1" x14ac:dyDescent="0.35">
      <c r="A15" s="2"/>
      <c r="B15" s="8" t="s">
        <v>3</v>
      </c>
      <c r="C15" s="9">
        <f>IF(ISBLANK(C13),"",IF(C13&lt;0," ",C14*C11-C13))</f>
        <v>22395.64914514104</v>
      </c>
      <c r="D15" s="2"/>
      <c r="E15" s="2"/>
      <c r="F15" s="2"/>
      <c r="G15" s="2"/>
      <c r="H15" s="2"/>
      <c r="I15" s="2"/>
      <c r="J15" s="2"/>
    </row>
    <row r="16" spans="1:12" ht="35.25" customHeight="1" thickBot="1" x14ac:dyDescent="0.35">
      <c r="A16" s="2"/>
      <c r="B16" s="8" t="s">
        <v>4</v>
      </c>
      <c r="C16" s="9">
        <f>IF(ISBLANK(C13),"",C15+C13)</f>
        <v>142395.64914514104</v>
      </c>
      <c r="D16" s="2"/>
      <c r="E16" s="2"/>
      <c r="F16" s="2"/>
      <c r="G16" s="2"/>
      <c r="H16" s="2"/>
      <c r="I16" s="2"/>
      <c r="J16" s="2"/>
    </row>
    <row r="17" spans="1:10" x14ac:dyDescent="0.3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3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3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3">
      <c r="A21" s="2"/>
      <c r="B21" s="2"/>
      <c r="C21" s="6"/>
      <c r="D21" s="2"/>
      <c r="E21" s="2"/>
      <c r="F21" s="2"/>
      <c r="G21" s="2"/>
      <c r="H21" s="2"/>
      <c r="I21" s="2"/>
      <c r="J21" s="2"/>
    </row>
    <row r="22" spans="1:10" x14ac:dyDescent="0.3">
      <c r="A22" s="2"/>
      <c r="B22" s="2"/>
      <c r="C22" s="7"/>
      <c r="D22" s="2"/>
      <c r="E22" s="2"/>
      <c r="F22" s="2"/>
      <c r="G22" s="2"/>
      <c r="H22" s="2"/>
      <c r="I22" s="2"/>
      <c r="J22" s="2"/>
    </row>
    <row r="23" spans="1:10" x14ac:dyDescent="0.3">
      <c r="A23" s="2"/>
      <c r="B23" s="2"/>
      <c r="C23" s="5"/>
      <c r="D23" s="2"/>
      <c r="E23" s="2"/>
      <c r="F23" s="2"/>
      <c r="G23" s="2"/>
      <c r="H23" s="2"/>
      <c r="I23" s="2"/>
      <c r="J23" s="2"/>
    </row>
    <row r="24" spans="1:10" x14ac:dyDescent="0.3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3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3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3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3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3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3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3">
      <c r="A33" s="2"/>
      <c r="B33" s="2"/>
      <c r="C33" s="2"/>
      <c r="D33" s="2"/>
      <c r="E33" s="2"/>
      <c r="F33" s="2"/>
      <c r="G33" s="2"/>
      <c r="H33" s="2"/>
      <c r="I33" s="2"/>
      <c r="J33" s="2"/>
    </row>
  </sheetData>
  <sheetProtection sheet="1" objects="1" scenarios="1" selectLockedCells="1"/>
  <protectedRanges>
    <protectedRange sqref="C13 C11" name="Plage1"/>
  </protectedRange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 Valentin</dc:creator>
  <cp:lastModifiedBy>easy10</cp:lastModifiedBy>
  <dcterms:created xsi:type="dcterms:W3CDTF">2013-06-06T09:10:33Z</dcterms:created>
  <dcterms:modified xsi:type="dcterms:W3CDTF">2014-01-06T10:38:19Z</dcterms:modified>
</cp:coreProperties>
</file>